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باقات والأسعار" sheetId="1" r:id="rId1"/>
    <sheet name="المدفوعات" sheetId="2" r:id="rId2"/>
    <sheet name="تقرير الإيراد" sheetId="3" r:id="rId3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18" customWidth="1"/>
    <col min="3" max="3" width="18" customWidth="1"/>
  </cols>
  <sheetData>
    <row r="1">
      <c r="A1" s="1" t="inlineStr">
        <is>
          <t xml:space="preserve">نوع الخدمة</t>
        </is>
      </c>
      <c r="B1" s="1" t="inlineStr">
        <is>
          <t xml:space="preserve">السعر الشهري</t>
        </is>
      </c>
      <c r="C1" s="1" t="inlineStr">
        <is>
          <t xml:space="preserve">عدد الجلسات شهريًا</t>
        </is>
      </c>
    </row>
    <row r="2">
      <c r="A2" t="inlineStr">
        <is>
          <t xml:space="preserve">جلسات تخاطب — 8 حصص</t>
        </is>
      </c>
      <c r="B2" s="3">
        <v>1200</v>
      </c>
      <c r="C2">
        <v>8</v>
      </c>
    </row>
    <row r="3">
      <c r="A3" t="inlineStr">
        <is>
          <t xml:space="preserve">جلسات علاج وظيفي — 6 حصص</t>
        </is>
      </c>
      <c r="B3" s="3">
        <v>900</v>
      </c>
      <c r="C3">
        <v>6</v>
      </c>
    </row>
    <row r="4">
      <c r="A4" t="inlineStr">
        <is>
          <t xml:space="preserve">جلسات علاج حركي — 4 حصص</t>
        </is>
      </c>
      <c r="B4" s="3">
        <v>700</v>
      </c>
      <c r="C4">
        <v>4</v>
      </c>
    </row>
    <row r="5">
      <c r="A5" t="inlineStr">
        <is>
          <t xml:space="preserve">برنامج تدخل مبكر — 10 حصص</t>
        </is>
      </c>
      <c r="B5" s="3">
        <v>1500</v>
      </c>
      <c r="C5">
        <v>10</v>
      </c>
    </row>
    <row r="6">
      <c r="A6" t="inlineStr">
        <is>
          <t xml:space="preserve">جلسات فردية إضافية</t>
        </is>
      </c>
      <c r="B6" s="3">
        <v>180</v>
      </c>
      <c r="C6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2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s="1" t="inlineStr">
        <is>
          <t xml:space="preserve">كود المستفيد</t>
        </is>
      </c>
      <c r="B1" s="1" t="inlineStr">
        <is>
          <t xml:space="preserve">الاسم</t>
        </is>
      </c>
      <c r="C1" s="1" t="inlineStr">
        <is>
          <t xml:space="preserve">الباقة</t>
        </is>
      </c>
      <c r="D1" s="1" t="inlineStr">
        <is>
          <t xml:space="preserve">السعر</t>
        </is>
      </c>
      <c r="E1" s="1" t="inlineStr">
        <is>
          <t xml:space="preserve">المدفوع</t>
        </is>
      </c>
      <c r="F1" s="1" t="inlineStr">
        <is>
          <t xml:space="preserve">المتأخر</t>
        </is>
      </c>
      <c r="G1" s="1" t="inlineStr">
        <is>
          <t xml:space="preserve">الحالة</t>
        </is>
      </c>
    </row>
    <row r="2">
      <c r="A2" t="inlineStr">
        <is>
          <t xml:space="preserve">BN-001</t>
        </is>
      </c>
      <c r="B2" t="inlineStr">
        <is>
          <t xml:space="preserve">عمر خالد الشمري</t>
        </is>
      </c>
      <c r="C2" t="inlineStr">
        <is>
          <t xml:space="preserve">جلسات تخاطب — 8 حصص</t>
        </is>
      </c>
      <c r="D2" s="3">
        <v>1200</v>
      </c>
      <c r="E2" s="3">
        <v>1200</v>
      </c>
      <c r="F2" s="3">
        <f>D2-E2</f>
      </c>
      <c r="G2" s="7">
        <f>IF(F2&gt;0,"متأخر","مسدد")</f>
      </c>
    </row>
    <row r="3">
      <c r="A3" t="inlineStr">
        <is>
          <t xml:space="preserve">BN-002</t>
        </is>
      </c>
      <c r="B3" t="inlineStr">
        <is>
          <t xml:space="preserve">ليان محمد العمري</t>
        </is>
      </c>
      <c r="C3" t="inlineStr">
        <is>
          <t xml:space="preserve">جلسات علاج وظيفي — 6 حصص</t>
        </is>
      </c>
      <c r="D3" s="3">
        <v>900</v>
      </c>
      <c r="E3" s="3">
        <v>700</v>
      </c>
      <c r="F3" s="3">
        <f>D3-E3</f>
      </c>
      <c r="G3" s="7">
        <f>IF(F3&gt;0,"متأخر","مسدد")</f>
      </c>
    </row>
    <row r="4">
      <c r="A4" t="inlineStr">
        <is>
          <t xml:space="preserve">BN-003</t>
        </is>
      </c>
      <c r="B4" t="inlineStr">
        <is>
          <t xml:space="preserve">يوسف أحمد الغامدي</t>
        </is>
      </c>
      <c r="C4" t="inlineStr">
        <is>
          <t xml:space="preserve">جلسات تخاطب — 8 حصص</t>
        </is>
      </c>
      <c r="D4" s="3">
        <v>1200</v>
      </c>
      <c r="E4" s="3">
        <v>900</v>
      </c>
      <c r="F4" s="3">
        <f>D4-E4</f>
      </c>
      <c r="G4" s="7">
        <f>IF(F4&gt;0,"متأخر","مسدد")</f>
      </c>
    </row>
    <row r="5">
      <c r="A5" t="inlineStr">
        <is>
          <t xml:space="preserve">BN-004</t>
        </is>
      </c>
      <c r="B5" t="inlineStr">
        <is>
          <t xml:space="preserve">مريم فند الدوسري</t>
        </is>
      </c>
      <c r="C5" t="inlineStr">
        <is>
          <t xml:space="preserve">برنامج تدخل مبكر — 10 حصص</t>
        </is>
      </c>
      <c r="D5" s="3">
        <v>1500</v>
      </c>
      <c r="E5" s="3">
        <v>1500</v>
      </c>
      <c r="F5" s="3">
        <f>D5-E5</f>
      </c>
      <c r="G5" s="7">
        <f>IF(F5&gt;0,"متأخر","مسدد")</f>
      </c>
    </row>
    <row r="6">
      <c r="A6" t="inlineStr">
        <is>
          <t xml:space="preserve">BN-005</t>
        </is>
      </c>
      <c r="B6" t="inlineStr">
        <is>
          <t xml:space="preserve">سعود فيصل المطيري</t>
        </is>
      </c>
      <c r="C6" t="inlineStr">
        <is>
          <t xml:space="preserve">جلسات علاج حركي — 4 حصص</t>
        </is>
      </c>
      <c r="D6" s="3">
        <v>700</v>
      </c>
      <c r="E6" s="3">
        <v>500</v>
      </c>
      <c r="F6" s="3">
        <f>D6-E6</f>
      </c>
      <c r="G6" s="7">
        <f>IF(F6&gt;0,"متأخر","مسدد")</f>
      </c>
    </row>
    <row r="7">
      <c r="A7" s="1" t="inlineStr">
        <is>
          <t xml:space="preserve"/>
        </is>
      </c>
      <c r="B7" s="1" t="inlineStr">
        <is>
          <t xml:space="preserve">الإجمالي</t>
        </is>
      </c>
      <c r="C7" s="1" t="inlineStr">
        <is>
          <t xml:space="preserve"/>
        </is>
      </c>
      <c r="D7" s="4">
        <f>SUM(D2:D6)</f>
      </c>
      <c r="E7" s="4">
        <f>SUM(E2:E6)</f>
      </c>
      <c r="F7" s="4">
        <f>SUM(F2:F6)</f>
      </c>
      <c r="G7" s="1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20" customWidth="1"/>
    <col min="3" max="3" width="20" customWidth="1"/>
  </cols>
  <sheetData>
    <row r="1">
      <c r="A1" s="7" t="inlineStr">
        <is>
          <t xml:space="preserve">إجمالي الفواتير</t>
        </is>
      </c>
      <c r="B1" s="4">
        <f>SUM('المدفوعات'!D2:D6)</f>
      </c>
    </row>
    <row r="2">
      <c r="A2" s="7" t="inlineStr">
        <is>
          <t xml:space="preserve">إجمالي المحصّل</t>
        </is>
      </c>
      <c r="B2" s="4">
        <f>SUM('المدفوعات'!E2:E6)</f>
      </c>
    </row>
    <row r="3">
      <c r="A3" s="7" t="inlineStr">
        <is>
          <t xml:space="preserve">إجمالي المتأخر</t>
        </is>
      </c>
      <c r="B3" s="4">
        <f>SUM('المدفوعات'!F2:F6)</f>
      </c>
    </row>
    <row r="4">
      <c r="A4" s="7" t="inlineStr">
        <is>
          <t xml:space="preserve">نسبة التحصيل</t>
        </is>
      </c>
      <c r="B4">
        <f>IFERROR(B3/B2,0)</f>
      </c>
    </row>
    <row r="5">
      <c r="A5" s="7" t="inlineStr">
        <is>
          <t xml:space="preserve">عدد المتأخرين</t>
        </is>
      </c>
      <c r="B5">
        <f>COUNTIF('المدفوعات'!F2:F6,"&gt;0")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قالب الاشتراكات والمدفوعات — أثر</dc:title>
  <dc:creator> Daftar+ / Fekra Labs</dc:creator>
  <cp:lastModifiedBy> Daftar+ / Fekra Labs</cp:lastModifiedBy>
</cp:coreProperties>
</file>